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A7" authorId="0">
      <text>
        <r>
          <rPr>
            <sz val="8"/>
            <rFont val="Tahoma"/>
            <family val="0"/>
          </rPr>
          <t>Ne pas oublier d'ajouter la formule =somme(étendue) pour trouver le total des revenus de chacun des mois.</t>
        </r>
      </text>
    </comment>
    <comment ref="A12" authorId="0">
      <text>
        <r>
          <rPr>
            <sz val="8"/>
            <rFont val="Tahoma"/>
            <family val="0"/>
          </rPr>
          <t>Ne pas oublier d'ajouter les salaires de 15 000 $ pour le mois de janvier.</t>
        </r>
      </text>
    </comment>
    <comment ref="A15" authorId="0">
      <text>
        <r>
          <rPr>
            <sz val="8"/>
            <rFont val="Tahoma"/>
            <family val="0"/>
          </rPr>
          <t>Tous les variables ci-dessous se calculent avec des formules. Plus jamais besoin de faire de calculs à la main.
Yooopi !!!</t>
        </r>
      </text>
    </comment>
  </commentList>
</comments>
</file>

<file path=xl/sharedStrings.xml><?xml version="1.0" encoding="utf-8"?>
<sst xmlns="http://schemas.openxmlformats.org/spreadsheetml/2006/main" count="22" uniqueCount="22">
  <si>
    <t>Janvier</t>
  </si>
  <si>
    <t>Février</t>
  </si>
  <si>
    <t>Mars</t>
  </si>
  <si>
    <t>Revenus</t>
  </si>
  <si>
    <t>Produit 100</t>
  </si>
  <si>
    <t>Produit 200</t>
  </si>
  <si>
    <t>Produit 300</t>
  </si>
  <si>
    <t>Total Revenus</t>
  </si>
  <si>
    <t>Charges</t>
  </si>
  <si>
    <t>Production</t>
  </si>
  <si>
    <t>Salaires</t>
  </si>
  <si>
    <t>Promotion</t>
  </si>
  <si>
    <t>Hypothèque</t>
  </si>
  <si>
    <t>Total Charges</t>
  </si>
  <si>
    <t>Profit brut</t>
  </si>
  <si>
    <t>Impôt (30%)</t>
  </si>
  <si>
    <t>Profit Net</t>
  </si>
  <si>
    <t>Cumulatif</t>
  </si>
  <si>
    <t>Taux de croissance</t>
  </si>
  <si>
    <t>Minimum</t>
  </si>
  <si>
    <t>Maximum</t>
  </si>
  <si>
    <t>Moyenne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</si>
</sst>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17.140625" style="0" customWidth="1"/>
  </cols>
  <sheetData>
    <row r="1" spans="2:4" ht="12.75">
      <c r="B1" t="s">
        <v>0</v>
      </c>
      <c r="C1" t="s">
        <v>1</v>
      </c>
      <c r="D1" t="s">
        <v>2</v>
      </c>
    </row>
    <row r="2" ht="12.75">
      <c r="A2" t="s">
        <v>3</v>
      </c>
    </row>
    <row r="3" spans="1:4" ht="12.75">
      <c r="A3" t="s">
        <v>4</v>
      </c>
      <c r="B3">
        <v>100000</v>
      </c>
      <c r="C3">
        <f>+B3*(1+$B$21)</f>
        <v>125000</v>
      </c>
      <c r="D3">
        <f>+C3*(1+$B$21)</f>
        <v>156250</v>
      </c>
    </row>
    <row r="4" spans="1:4" ht="12.75">
      <c r="A4" t="s">
        <v>5</v>
      </c>
      <c r="B4">
        <v>55000</v>
      </c>
      <c r="C4">
        <f>+B4*(1+$B$21)</f>
        <v>68750</v>
      </c>
      <c r="D4">
        <f>+C4*(1+$B$21)</f>
        <v>85937.5</v>
      </c>
    </row>
    <row r="5" spans="1:4" ht="12.75">
      <c r="A5" t="s">
        <v>6</v>
      </c>
      <c r="B5">
        <v>35000</v>
      </c>
      <c r="C5">
        <f>+B5*(1+$B$21)</f>
        <v>43750</v>
      </c>
      <c r="D5">
        <f>+C5*(1+$B$21)</f>
        <v>54687.5</v>
      </c>
    </row>
    <row r="7" spans="1:4" ht="12.75">
      <c r="A7" t="s">
        <v>7</v>
      </c>
      <c r="B7">
        <f>SUM(B3:B6)</f>
        <v>190000</v>
      </c>
      <c r="C7">
        <f>SUM(C3:C6)</f>
        <v>237500</v>
      </c>
      <c r="D7">
        <f>SUM(D3:D6)</f>
        <v>296875</v>
      </c>
    </row>
    <row r="9" ht="12.75">
      <c r="A9" t="s">
        <v>8</v>
      </c>
    </row>
    <row r="10" spans="1:4" ht="12.75">
      <c r="A10" t="s">
        <v>9</v>
      </c>
      <c r="B10">
        <v>100000</v>
      </c>
      <c r="C10">
        <f>+B10*(1+$B$21)</f>
        <v>125000</v>
      </c>
      <c r="D10">
        <f>+C10*(1+$B$21)</f>
        <v>156250</v>
      </c>
    </row>
    <row r="11" spans="1:4" ht="12.75">
      <c r="A11" t="s">
        <v>10</v>
      </c>
      <c r="B11">
        <v>15000</v>
      </c>
      <c r="C11">
        <f>+B11*(1+$B$21)</f>
        <v>18750</v>
      </c>
      <c r="D11">
        <f>+C11*(1+$B$21)</f>
        <v>23437.5</v>
      </c>
    </row>
    <row r="12" spans="1:4" ht="12.75">
      <c r="A12" t="s">
        <v>11</v>
      </c>
      <c r="B12">
        <v>50000</v>
      </c>
      <c r="C12">
        <f>+B12*(1+$B$21)</f>
        <v>62500</v>
      </c>
      <c r="D12">
        <f>+C12*(1+$B$21)</f>
        <v>78125</v>
      </c>
    </row>
    <row r="13" spans="1:4" ht="12.75">
      <c r="A13" t="s">
        <v>12</v>
      </c>
      <c r="B13">
        <v>10000</v>
      </c>
      <c r="C13">
        <f>+B13*(1+$B$21)</f>
        <v>12500</v>
      </c>
      <c r="D13">
        <f>+C13*(1+$B$21)</f>
        <v>15625</v>
      </c>
    </row>
    <row r="15" spans="1:4" ht="12.75">
      <c r="A15" t="s">
        <v>13</v>
      </c>
      <c r="B15">
        <f>SUM(B10:B14)</f>
        <v>175000</v>
      </c>
      <c r="C15">
        <f>SUM(C10:C14)</f>
        <v>218750</v>
      </c>
      <c r="D15">
        <f>SUM(D10:D14)</f>
        <v>273437.5</v>
      </c>
    </row>
    <row r="16" spans="1:4" ht="12.75">
      <c r="A16" t="s">
        <v>14</v>
      </c>
      <c r="B16">
        <f>+B7-B15</f>
        <v>15000</v>
      </c>
      <c r="C16">
        <f>+C7-C15</f>
        <v>18750</v>
      </c>
      <c r="D16">
        <f>+D7-D15</f>
        <v>23437.5</v>
      </c>
    </row>
    <row r="17" spans="1:4" ht="12.75">
      <c r="A17" t="s">
        <v>15</v>
      </c>
      <c r="B17">
        <f>+B16*0.3</f>
        <v>4500</v>
      </c>
      <c r="C17">
        <f>+C16*0.3</f>
        <v>5625</v>
      </c>
      <c r="D17">
        <f>+D16*0.3</f>
        <v>7031.25</v>
      </c>
    </row>
    <row r="18" spans="1:4" ht="12.75">
      <c r="A18" t="s">
        <v>16</v>
      </c>
      <c r="B18">
        <f>+B16-B17</f>
        <v>10500</v>
      </c>
      <c r="C18">
        <f>+C16-C17</f>
        <v>13125</v>
      </c>
      <c r="D18">
        <f>+D16-D17</f>
        <v>16406.25</v>
      </c>
    </row>
    <row r="19" spans="1:4" ht="12.75">
      <c r="A19" t="s">
        <v>17</v>
      </c>
      <c r="B19">
        <f>+B18</f>
        <v>10500</v>
      </c>
      <c r="C19">
        <f>+C18+B19</f>
        <v>23625</v>
      </c>
      <c r="D19">
        <f>+D18+C19</f>
        <v>40031.25</v>
      </c>
    </row>
    <row r="21" spans="1:2" ht="12.75">
      <c r="A21" t="s">
        <v>18</v>
      </c>
      <c r="B21">
        <v>0.25</v>
      </c>
    </row>
    <row r="23" spans="1:2" ht="12.75">
      <c r="A23" t="s">
        <v>19</v>
      </c>
      <c r="B23" s="1">
        <f>MIN(B19:D19)</f>
        <v>10500</v>
      </c>
    </row>
    <row r="24" spans="1:2" ht="12.75">
      <c r="A24" t="s">
        <v>20</v>
      </c>
      <c r="B24" s="1">
        <f>MAX(B19:D19)</f>
        <v>40031.25</v>
      </c>
    </row>
    <row r="25" spans="1:2" ht="12.75">
      <c r="A25" t="s">
        <v>21</v>
      </c>
      <c r="B25" s="1">
        <f>AVERAGE(B19:D19)</f>
        <v>24718.75</v>
      </c>
    </row>
  </sheetData>
  <printOptions/>
  <pageMargins left="0.75" right="0.75" top="1" bottom="1" header="0.4921259845" footer="0.4921259845"/>
  <pageSetup horizontalDpi="360" verticalDpi="360" orientation="portrait" r:id="rId3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UQAM</dc:creator>
  <cp:keywords/>
  <dc:description/>
  <cp:lastModifiedBy>Lab. Sciences de la gestion</cp:lastModifiedBy>
  <dcterms:created xsi:type="dcterms:W3CDTF">1998-02-14T14:17:30Z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